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Sheet1" sheetId="1" r:id="rId1"/>
  </sheets>
  <definedNames>
    <definedName name="_xlfn.IFERROR" hidden="1">#NAME?</definedName>
    <definedName name="_xlnm.Print_Area" localSheetId="0">'Sheet1'!$A$1:$E$44</definedName>
  </definedNames>
  <calcPr fullCalcOnLoad="1"/>
</workbook>
</file>

<file path=xl/sharedStrings.xml><?xml version="1.0" encoding="utf-8"?>
<sst xmlns="http://schemas.openxmlformats.org/spreadsheetml/2006/main" count="54" uniqueCount="18">
  <si>
    <t>Particulars</t>
  </si>
  <si>
    <t>Change %</t>
  </si>
  <si>
    <t>Highlights</t>
  </si>
  <si>
    <t>DOMESTIC</t>
  </si>
  <si>
    <t>-</t>
  </si>
  <si>
    <t>EXPORTS</t>
  </si>
  <si>
    <t>SUB-TOTAL</t>
  </si>
  <si>
    <t>COMMERCIAL VEHICLES</t>
  </si>
  <si>
    <t>TOTAL</t>
  </si>
  <si>
    <t>Rakesh Sharma</t>
  </si>
  <si>
    <t>Executive Director, Bajaj Auto Ltd., Pune</t>
  </si>
  <si>
    <t>TOTAL (2-WH + CV)</t>
  </si>
  <si>
    <t>2-WHEELERS</t>
  </si>
  <si>
    <t>YTD</t>
  </si>
  <si>
    <t>Apr-Mar 2022</t>
  </si>
  <si>
    <t>Apr-Mar 2021</t>
  </si>
  <si>
    <t>2 May 2022</t>
  </si>
  <si>
    <t>APR'22 SALES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</si>
</sst>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[$-409]mmm\-yy;@"/>
    <numFmt numFmtId="193" formatCode="_(* #,##0_);_(* \(#,##0\);_(* &quot;-&quot;??_);_(@_)"/>
    <numFmt numFmtId="194" formatCode="_ * #,##0.0_ ;_ * \-#,##0.0_ ;_ * &quot;-&quot;??_ ;_ @_ "/>
    <numFmt numFmtId="195" formatCode="_ * #,##0_ ;_ * \-#,##0_ ;_ * &quot;-&quot;??_ ;_ @_ "/>
    <numFmt numFmtId="196" formatCode="_ * #,##0.000_ ;_ * \-#,##0.000_ ;_ * &quot;-&quot;??_ ;_ @_ "/>
    <numFmt numFmtId="197" formatCode="_ * #,##0.0000_ ;_ * \-#,##0.0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6" applyFont="1" applyAlignment="1">
      <alignment/>
      <protection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17" fontId="3" fillId="0" borderId="0" xfId="56" applyNumberFormat="1" applyFont="1" applyAlignment="1">
      <alignment horizontal="left"/>
      <protection/>
    </xf>
    <xf numFmtId="0" fontId="5" fillId="0" borderId="10" xfId="56" applyFont="1" applyBorder="1" applyAlignment="1">
      <alignment horizontal="center" vertical="center"/>
      <protection/>
    </xf>
    <xf numFmtId="192" fontId="5" fillId="0" borderId="10" xfId="56" applyNumberFormat="1" applyFont="1" applyBorder="1" applyAlignment="1">
      <alignment horizontal="center" vertical="center"/>
      <protection/>
    </xf>
    <xf numFmtId="0" fontId="5" fillId="0" borderId="11" xfId="56" applyFont="1" applyBorder="1" applyAlignment="1">
      <alignment vertical="center"/>
      <protection/>
    </xf>
    <xf numFmtId="3" fontId="5" fillId="0" borderId="11" xfId="56" applyNumberFormat="1" applyFont="1" applyFill="1" applyBorder="1" applyAlignment="1">
      <alignment horizontal="center" vertical="center"/>
      <protection/>
    </xf>
    <xf numFmtId="1" fontId="5" fillId="0" borderId="11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vertical="center" wrapText="1"/>
      <protection/>
    </xf>
    <xf numFmtId="0" fontId="5" fillId="0" borderId="0" xfId="56" applyFont="1">
      <alignment/>
      <protection/>
    </xf>
    <xf numFmtId="0" fontId="3" fillId="0" borderId="11" xfId="56" applyFont="1" applyBorder="1" applyAlignment="1">
      <alignment horizontal="left" vertical="center" indent="1"/>
      <protection/>
    </xf>
    <xf numFmtId="3" fontId="3" fillId="0" borderId="11" xfId="56" applyNumberFormat="1" applyFont="1" applyFill="1" applyBorder="1" applyAlignment="1">
      <alignment horizontal="center" vertical="center"/>
      <protection/>
    </xf>
    <xf numFmtId="1" fontId="3" fillId="0" borderId="11" xfId="56" applyNumberFormat="1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vertical="center" wrapText="1"/>
      <protection/>
    </xf>
    <xf numFmtId="3" fontId="3" fillId="0" borderId="0" xfId="56" applyNumberFormat="1" applyFont="1">
      <alignment/>
      <protection/>
    </xf>
    <xf numFmtId="0" fontId="5" fillId="0" borderId="10" xfId="56" applyFont="1" applyBorder="1" applyAlignment="1">
      <alignment vertical="center"/>
      <protection/>
    </xf>
    <xf numFmtId="3" fontId="5" fillId="0" borderId="10" xfId="56" applyNumberFormat="1" applyFont="1" applyFill="1" applyBorder="1" applyAlignment="1">
      <alignment horizontal="center" vertical="center"/>
      <protection/>
    </xf>
    <xf numFmtId="3" fontId="3" fillId="0" borderId="10" xfId="56" applyNumberFormat="1" applyFont="1" applyFill="1" applyBorder="1" applyAlignment="1">
      <alignment horizontal="center" vertical="center"/>
      <protection/>
    </xf>
    <xf numFmtId="0" fontId="5" fillId="0" borderId="10" xfId="56" applyFont="1" applyBorder="1" applyAlignment="1">
      <alignment horizontal="left" vertical="center" indent="1"/>
      <protection/>
    </xf>
    <xf numFmtId="3" fontId="3" fillId="0" borderId="0" xfId="56" applyNumberFormat="1" applyFont="1" applyFill="1">
      <alignment/>
      <protection/>
    </xf>
    <xf numFmtId="0" fontId="3" fillId="0" borderId="0" xfId="56" applyFont="1" applyFill="1">
      <alignment/>
      <protection/>
    </xf>
    <xf numFmtId="0" fontId="3" fillId="0" borderId="0" xfId="56" applyFont="1" quotePrefix="1">
      <alignment/>
      <protection/>
    </xf>
    <xf numFmtId="1" fontId="3" fillId="0" borderId="10" xfId="56" applyNumberFormat="1" applyFont="1" applyFill="1" applyBorder="1" applyAlignment="1">
      <alignment horizontal="center" vertical="center"/>
      <protection/>
    </xf>
    <xf numFmtId="0" fontId="3" fillId="0" borderId="12" xfId="56" applyFont="1" applyBorder="1">
      <alignment/>
      <protection/>
    </xf>
    <xf numFmtId="0" fontId="3" fillId="0" borderId="0" xfId="56" applyFont="1" applyBorder="1">
      <alignment/>
      <protection/>
    </xf>
    <xf numFmtId="192" fontId="5" fillId="0" borderId="0" xfId="56" applyNumberFormat="1" applyFont="1" applyBorder="1" applyAlignment="1">
      <alignment horizontal="center" vertical="center"/>
      <protection/>
    </xf>
    <xf numFmtId="3" fontId="5" fillId="0" borderId="0" xfId="56" applyNumberFormat="1" applyFont="1" applyBorder="1" applyAlignment="1">
      <alignment horizontal="center" vertical="center"/>
      <protection/>
    </xf>
    <xf numFmtId="3" fontId="3" fillId="0" borderId="0" xfId="56" applyNumberFormat="1" applyFont="1" applyBorder="1">
      <alignment/>
      <protection/>
    </xf>
    <xf numFmtId="179" fontId="3" fillId="0" borderId="0" xfId="44" applyFont="1" applyBorder="1" applyAlignment="1">
      <alignment/>
    </xf>
    <xf numFmtId="179" fontId="3" fillId="0" borderId="0" xfId="44" applyFont="1" applyAlignment="1">
      <alignment/>
    </xf>
    <xf numFmtId="9" fontId="3" fillId="0" borderId="0" xfId="59" applyFont="1" applyBorder="1" applyAlignment="1">
      <alignment horizontal="center" vertical="center"/>
    </xf>
    <xf numFmtId="0" fontId="41" fillId="0" borderId="0" xfId="56" applyFont="1">
      <alignment/>
      <protection/>
    </xf>
    <xf numFmtId="0" fontId="41" fillId="0" borderId="0" xfId="56" applyFont="1" applyBorder="1">
      <alignment/>
      <protection/>
    </xf>
    <xf numFmtId="0" fontId="42" fillId="0" borderId="10" xfId="56" applyFont="1" applyBorder="1" applyAlignment="1">
      <alignment horizontal="center" vertical="center"/>
      <protection/>
    </xf>
    <xf numFmtId="192" fontId="42" fillId="0" borderId="10" xfId="56" applyNumberFormat="1" applyFont="1" applyBorder="1" applyAlignment="1">
      <alignment horizontal="center" vertical="center"/>
      <protection/>
    </xf>
    <xf numFmtId="0" fontId="42" fillId="0" borderId="11" xfId="56" applyFont="1" applyBorder="1" applyAlignment="1">
      <alignment vertical="center"/>
      <protection/>
    </xf>
    <xf numFmtId="3" fontId="41" fillId="0" borderId="11" xfId="56" applyNumberFormat="1" applyFont="1" applyBorder="1" applyAlignment="1">
      <alignment horizontal="center" vertical="center"/>
      <protection/>
    </xf>
    <xf numFmtId="1" fontId="42" fillId="0" borderId="11" xfId="56" applyNumberFormat="1" applyFont="1" applyBorder="1" applyAlignment="1">
      <alignment horizontal="center" vertical="center"/>
      <protection/>
    </xf>
    <xf numFmtId="0" fontId="41" fillId="0" borderId="10" xfId="56" applyFont="1" applyBorder="1" applyAlignment="1">
      <alignment vertical="center" wrapText="1"/>
      <protection/>
    </xf>
    <xf numFmtId="0" fontId="41" fillId="0" borderId="11" xfId="56" applyFont="1" applyBorder="1" applyAlignment="1">
      <alignment horizontal="left" vertical="center" indent="1"/>
      <protection/>
    </xf>
    <xf numFmtId="3" fontId="41" fillId="0" borderId="11" xfId="56" applyNumberFormat="1" applyFont="1" applyFill="1" applyBorder="1" applyAlignment="1">
      <alignment horizontal="center" vertical="center"/>
      <protection/>
    </xf>
    <xf numFmtId="1" fontId="41" fillId="0" borderId="11" xfId="56" applyNumberFormat="1" applyFont="1" applyBorder="1" applyAlignment="1">
      <alignment horizontal="center" vertical="center"/>
      <protection/>
    </xf>
    <xf numFmtId="9" fontId="41" fillId="0" borderId="0" xfId="59" applyFont="1" applyBorder="1" applyAlignment="1">
      <alignment horizontal="center" vertical="center"/>
    </xf>
    <xf numFmtId="179" fontId="41" fillId="0" borderId="0" xfId="44" applyFont="1" applyBorder="1" applyAlignment="1">
      <alignment/>
    </xf>
    <xf numFmtId="0" fontId="42" fillId="0" borderId="10" xfId="56" applyFont="1" applyBorder="1" applyAlignment="1">
      <alignment vertical="center"/>
      <protection/>
    </xf>
    <xf numFmtId="3" fontId="42" fillId="0" borderId="10" xfId="56" applyNumberFormat="1" applyFont="1" applyBorder="1" applyAlignment="1">
      <alignment horizontal="center" vertical="center"/>
      <protection/>
    </xf>
    <xf numFmtId="3" fontId="41" fillId="0" borderId="10" xfId="56" applyNumberFormat="1" applyFont="1" applyBorder="1" applyAlignment="1">
      <alignment horizontal="center" vertical="center"/>
      <protection/>
    </xf>
    <xf numFmtId="0" fontId="42" fillId="0" borderId="10" xfId="56" applyFont="1" applyBorder="1" applyAlignment="1">
      <alignment horizontal="left" vertical="center" indent="1"/>
      <protection/>
    </xf>
    <xf numFmtId="1" fontId="42" fillId="0" borderId="10" xfId="56" applyNumberFormat="1" applyFont="1" applyBorder="1" applyAlignment="1">
      <alignment horizontal="center" vertical="center"/>
      <protection/>
    </xf>
    <xf numFmtId="3" fontId="41" fillId="0" borderId="0" xfId="56" applyNumberFormat="1" applyFont="1">
      <alignment/>
      <protection/>
    </xf>
    <xf numFmtId="0" fontId="4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0.00390625" style="2" customWidth="1"/>
    <col min="2" max="3" width="11.57421875" style="2" customWidth="1"/>
    <col min="4" max="4" width="8.57421875" style="2" customWidth="1"/>
    <col min="5" max="5" width="30.7109375" style="2" customWidth="1"/>
    <col min="6" max="6" width="11.57421875" style="26" customWidth="1"/>
    <col min="7" max="16384" width="9.140625" style="2" customWidth="1"/>
  </cols>
  <sheetData>
    <row r="2" spans="1:5" ht="12">
      <c r="A2" s="1"/>
      <c r="B2" s="1"/>
      <c r="C2" s="1"/>
      <c r="D2" s="1"/>
      <c r="E2" s="1"/>
    </row>
    <row r="3" spans="1:5" ht="15.75">
      <c r="A3" s="52" t="s">
        <v>17</v>
      </c>
      <c r="B3" s="52"/>
      <c r="C3" s="52"/>
      <c r="D3" s="52"/>
      <c r="E3" s="52"/>
    </row>
    <row r="4" spans="1:5" ht="15.75">
      <c r="A4" s="3"/>
      <c r="B4" s="3"/>
      <c r="C4" s="3"/>
      <c r="D4" s="3"/>
      <c r="E4" s="3"/>
    </row>
    <row r="5" ht="12">
      <c r="A5" s="4">
        <v>44683</v>
      </c>
    </row>
    <row r="7" spans="1:6" ht="19.5" customHeight="1">
      <c r="A7" s="5" t="s">
        <v>0</v>
      </c>
      <c r="B7" s="6">
        <v>44652</v>
      </c>
      <c r="C7" s="6">
        <v>44287</v>
      </c>
      <c r="D7" s="5" t="s">
        <v>1</v>
      </c>
      <c r="E7" s="5" t="s">
        <v>2</v>
      </c>
      <c r="F7" s="27"/>
    </row>
    <row r="8" spans="1:6" s="11" customFormat="1" ht="19.5" customHeight="1">
      <c r="A8" s="7" t="s">
        <v>12</v>
      </c>
      <c r="B8" s="8"/>
      <c r="C8" s="8"/>
      <c r="D8" s="9"/>
      <c r="E8" s="10"/>
      <c r="F8" s="28"/>
    </row>
    <row r="9" spans="1:6" ht="19.5" customHeight="1">
      <c r="A9" s="12" t="s">
        <v>3</v>
      </c>
      <c r="B9" s="13">
        <v>93233</v>
      </c>
      <c r="C9" s="13">
        <v>126570</v>
      </c>
      <c r="D9" s="14">
        <f>IF(ROUND(B9/C9*100-100,0)=0,"-",ROUND(B9/C9*100-100,0))</f>
        <v>-26</v>
      </c>
      <c r="E9" s="15" t="s">
        <v>4</v>
      </c>
      <c r="F9" s="32"/>
    </row>
    <row r="10" spans="1:6" ht="19.5" customHeight="1">
      <c r="A10" s="12" t="s">
        <v>5</v>
      </c>
      <c r="B10" s="13">
        <f>188520-42</f>
        <v>188478</v>
      </c>
      <c r="C10" s="13">
        <v>221603</v>
      </c>
      <c r="D10" s="14">
        <f>IF(ROUND(B10/C10*100-100,0)=0,"-",ROUND(B10/C10*100-100,0))</f>
        <v>-15</v>
      </c>
      <c r="E10" s="15"/>
      <c r="F10" s="32"/>
    </row>
    <row r="11" spans="1:6" ht="19.5" customHeight="1">
      <c r="A11" s="12" t="s">
        <v>6</v>
      </c>
      <c r="B11" s="13">
        <f>SUM(B9:B10)</f>
        <v>281711</v>
      </c>
      <c r="C11" s="13">
        <f>SUM(C9:C10)</f>
        <v>348173</v>
      </c>
      <c r="D11" s="14">
        <f>IF(ROUND(B11/C11*100-100,0)=0,"-",ROUND(B11/C11*100-100,0))</f>
        <v>-19</v>
      </c>
      <c r="E11" s="15" t="s">
        <v>4</v>
      </c>
      <c r="F11" s="32"/>
    </row>
    <row r="12" spans="1:6" s="11" customFormat="1" ht="19.5" customHeight="1">
      <c r="A12" s="7" t="s">
        <v>7</v>
      </c>
      <c r="B12" s="8"/>
      <c r="C12" s="8"/>
      <c r="D12" s="9"/>
      <c r="E12" s="10"/>
      <c r="F12" s="28"/>
    </row>
    <row r="13" spans="1:6" ht="19.5" customHeight="1">
      <c r="A13" s="12" t="s">
        <v>3</v>
      </c>
      <c r="B13" s="13">
        <v>8944</v>
      </c>
      <c r="C13" s="13">
        <v>7901</v>
      </c>
      <c r="D13" s="14">
        <f>IF(ROUND(B13/C13*100-100,0)=0,"-",ROUND(B13/C13*100-100,0))</f>
        <v>13</v>
      </c>
      <c r="E13" s="15" t="s">
        <v>4</v>
      </c>
      <c r="F13" s="32"/>
    </row>
    <row r="14" spans="1:6" ht="19.5" customHeight="1">
      <c r="A14" s="12" t="s">
        <v>5</v>
      </c>
      <c r="B14" s="13">
        <v>20119</v>
      </c>
      <c r="C14" s="13">
        <v>31942</v>
      </c>
      <c r="D14" s="14">
        <f>IF(ROUND(B14/C14*100-100,0)=0,"-",ROUND(B14/C14*100-100,0))</f>
        <v>-37</v>
      </c>
      <c r="E14" s="15" t="s">
        <v>4</v>
      </c>
      <c r="F14" s="32"/>
    </row>
    <row r="15" spans="1:6" ht="19.5" customHeight="1">
      <c r="A15" s="12" t="s">
        <v>6</v>
      </c>
      <c r="B15" s="13">
        <f>SUM(B13:B14)</f>
        <v>29063</v>
      </c>
      <c r="C15" s="13">
        <f>SUM(C13:C14)</f>
        <v>39843</v>
      </c>
      <c r="D15" s="14">
        <f>IF(ROUND(B15/C15*100-100,0)=0,"-",ROUND(B15/C15*100-100,0))</f>
        <v>-27</v>
      </c>
      <c r="E15" s="15" t="s">
        <v>4</v>
      </c>
      <c r="F15" s="32"/>
    </row>
    <row r="16" spans="1:6" ht="19.5" customHeight="1">
      <c r="A16" s="17" t="s">
        <v>11</v>
      </c>
      <c r="B16" s="18"/>
      <c r="C16" s="18"/>
      <c r="D16" s="9"/>
      <c r="E16" s="15"/>
      <c r="F16" s="28"/>
    </row>
    <row r="17" spans="1:6" ht="19.5" customHeight="1">
      <c r="A17" s="12" t="s">
        <v>3</v>
      </c>
      <c r="B17" s="19">
        <f>B9+B13</f>
        <v>102177</v>
      </c>
      <c r="C17" s="19">
        <f>C9+C13</f>
        <v>134471</v>
      </c>
      <c r="D17" s="14">
        <f>IF(ROUND(B17/C17*100-100,0)=0,"-",ROUND(B17/C17*100-100,0))</f>
        <v>-24</v>
      </c>
      <c r="E17" s="15" t="s">
        <v>4</v>
      </c>
      <c r="F17" s="32"/>
    </row>
    <row r="18" spans="1:6" ht="19.5" customHeight="1">
      <c r="A18" s="12" t="s">
        <v>5</v>
      </c>
      <c r="B18" s="19">
        <f>B10+B14</f>
        <v>208597</v>
      </c>
      <c r="C18" s="19">
        <f>C10+C14</f>
        <v>253545</v>
      </c>
      <c r="D18" s="14">
        <f>IF(ROUND(B18/C18*100-100,0)=0,"-",ROUND(B18/C18*100-100,0))</f>
        <v>-18</v>
      </c>
      <c r="E18" s="15" t="s">
        <v>4</v>
      </c>
      <c r="F18" s="32"/>
    </row>
    <row r="19" spans="1:6" ht="19.5" customHeight="1">
      <c r="A19" s="20" t="s">
        <v>8</v>
      </c>
      <c r="B19" s="18">
        <f>SUM(B17:B18)</f>
        <v>310774</v>
      </c>
      <c r="C19" s="18">
        <f>SUM(C17:C18)</f>
        <v>388016</v>
      </c>
      <c r="D19" s="24">
        <f>IF(ROUND(B19/C19*100-100,0)=0,"-",ROUND(B19/C19*100-100,0))</f>
        <v>-20</v>
      </c>
      <c r="E19" s="15" t="s">
        <v>4</v>
      </c>
      <c r="F19" s="32"/>
    </row>
    <row r="20" spans="2:6" ht="12">
      <c r="B20" s="21"/>
      <c r="C20" s="22"/>
      <c r="D20" s="22"/>
      <c r="E20" s="22"/>
      <c r="F20" s="29"/>
    </row>
    <row r="21" spans="2:5" ht="12">
      <c r="B21" s="21"/>
      <c r="C21" s="22"/>
      <c r="D21" s="22"/>
      <c r="E21" s="22"/>
    </row>
    <row r="22" spans="1:6" s="33" customFormat="1" ht="12" hidden="1">
      <c r="A22" s="33" t="s">
        <v>13</v>
      </c>
      <c r="F22" s="34"/>
    </row>
    <row r="23" s="33" customFormat="1" ht="12" hidden="1">
      <c r="F23" s="34"/>
    </row>
    <row r="24" spans="1:6" s="33" customFormat="1" ht="19.5" customHeight="1" hidden="1">
      <c r="A24" s="35" t="s">
        <v>0</v>
      </c>
      <c r="B24" s="36" t="s">
        <v>14</v>
      </c>
      <c r="C24" s="36" t="s">
        <v>15</v>
      </c>
      <c r="D24" s="35" t="s">
        <v>1</v>
      </c>
      <c r="E24" s="35" t="s">
        <v>2</v>
      </c>
      <c r="F24" s="34"/>
    </row>
    <row r="25" spans="1:6" s="33" customFormat="1" ht="19.5" customHeight="1" hidden="1">
      <c r="A25" s="37" t="s">
        <v>12</v>
      </c>
      <c r="B25" s="38"/>
      <c r="C25" s="38"/>
      <c r="D25" s="39"/>
      <c r="E25" s="40"/>
      <c r="F25" s="34"/>
    </row>
    <row r="26" spans="1:6" s="33" customFormat="1" ht="19.5" customHeight="1" hidden="1">
      <c r="A26" s="41" t="s">
        <v>3</v>
      </c>
      <c r="B26" s="42"/>
      <c r="C26" s="38"/>
      <c r="D26" s="43" t="e">
        <f>IF(ROUND(B26/C26*100-100,0)=0,"-",ROUND(B26/C26*100-100,0))</f>
        <v>#DIV/0!</v>
      </c>
      <c r="E26" s="40" t="s">
        <v>4</v>
      </c>
      <c r="F26" s="44"/>
    </row>
    <row r="27" spans="1:6" s="33" customFormat="1" ht="19.5" customHeight="1" hidden="1">
      <c r="A27" s="41" t="s">
        <v>5</v>
      </c>
      <c r="B27" s="42"/>
      <c r="C27" s="38"/>
      <c r="D27" s="43" t="e">
        <f>IF(ROUND(B27/C27*100-100,0)=0,"-",ROUND(B27/C27*100-100,0))</f>
        <v>#DIV/0!</v>
      </c>
      <c r="E27" s="40" t="s">
        <v>4</v>
      </c>
      <c r="F27" s="44"/>
    </row>
    <row r="28" spans="1:6" s="33" customFormat="1" ht="19.5" customHeight="1" hidden="1">
      <c r="A28" s="41" t="s">
        <v>6</v>
      </c>
      <c r="B28" s="38">
        <f>SUM(B26:B27)</f>
        <v>0</v>
      </c>
      <c r="C28" s="38">
        <f>SUM(C26:C27)</f>
        <v>0</v>
      </c>
      <c r="D28" s="43" t="e">
        <f>IF(ROUND(B28/C28*100-100,0)=0,"-",ROUND(B28/C28*100-100,0))</f>
        <v>#DIV/0!</v>
      </c>
      <c r="E28" s="40" t="s">
        <v>4</v>
      </c>
      <c r="F28" s="44"/>
    </row>
    <row r="29" spans="1:6" s="33" customFormat="1" ht="19.5" customHeight="1" hidden="1">
      <c r="A29" s="37" t="s">
        <v>7</v>
      </c>
      <c r="B29" s="38"/>
      <c r="C29" s="38"/>
      <c r="D29" s="39"/>
      <c r="E29" s="40"/>
      <c r="F29" s="45"/>
    </row>
    <row r="30" spans="1:6" s="33" customFormat="1" ht="19.5" customHeight="1" hidden="1">
      <c r="A30" s="41" t="s">
        <v>3</v>
      </c>
      <c r="B30" s="42"/>
      <c r="C30" s="38"/>
      <c r="D30" s="43" t="e">
        <f aca="true" t="shared" si="0" ref="D30:D36">IF(ROUND(B30/C30*100-100,0)=0,"-",ROUND(B30/C30*100-100,0))</f>
        <v>#DIV/0!</v>
      </c>
      <c r="E30" s="40" t="s">
        <v>4</v>
      </c>
      <c r="F30" s="44"/>
    </row>
    <row r="31" spans="1:6" s="33" customFormat="1" ht="19.5" customHeight="1" hidden="1">
      <c r="A31" s="41" t="s">
        <v>5</v>
      </c>
      <c r="B31" s="42"/>
      <c r="C31" s="38"/>
      <c r="D31" s="43" t="e">
        <f t="shared" si="0"/>
        <v>#DIV/0!</v>
      </c>
      <c r="E31" s="40" t="s">
        <v>4</v>
      </c>
      <c r="F31" s="44"/>
    </row>
    <row r="32" spans="1:6" s="33" customFormat="1" ht="19.5" customHeight="1" hidden="1">
      <c r="A32" s="41" t="s">
        <v>6</v>
      </c>
      <c r="B32" s="38">
        <f>SUM(B30:B31)</f>
        <v>0</v>
      </c>
      <c r="C32" s="38">
        <f>SUM(C30:C31)</f>
        <v>0</v>
      </c>
      <c r="D32" s="43" t="e">
        <f t="shared" si="0"/>
        <v>#DIV/0!</v>
      </c>
      <c r="E32" s="40" t="s">
        <v>4</v>
      </c>
      <c r="F32" s="44"/>
    </row>
    <row r="33" spans="1:6" s="33" customFormat="1" ht="19.5" customHeight="1" hidden="1">
      <c r="A33" s="46" t="s">
        <v>11</v>
      </c>
      <c r="B33" s="47"/>
      <c r="C33" s="47"/>
      <c r="D33" s="39"/>
      <c r="E33" s="40"/>
      <c r="F33" s="34"/>
    </row>
    <row r="34" spans="1:6" s="33" customFormat="1" ht="19.5" customHeight="1" hidden="1">
      <c r="A34" s="41" t="s">
        <v>3</v>
      </c>
      <c r="B34" s="48">
        <f>B26+B30</f>
        <v>0</v>
      </c>
      <c r="C34" s="48">
        <f>C26+C30</f>
        <v>0</v>
      </c>
      <c r="D34" s="43" t="e">
        <f t="shared" si="0"/>
        <v>#DIV/0!</v>
      </c>
      <c r="E34" s="40" t="s">
        <v>4</v>
      </c>
      <c r="F34" s="44"/>
    </row>
    <row r="35" spans="1:6" s="33" customFormat="1" ht="19.5" customHeight="1" hidden="1">
      <c r="A35" s="41" t="s">
        <v>5</v>
      </c>
      <c r="B35" s="48">
        <f>B27+B31</f>
        <v>0</v>
      </c>
      <c r="C35" s="48">
        <f>C27+C31</f>
        <v>0</v>
      </c>
      <c r="D35" s="43" t="e">
        <f t="shared" si="0"/>
        <v>#DIV/0!</v>
      </c>
      <c r="E35" s="40" t="s">
        <v>4</v>
      </c>
      <c r="F35" s="44"/>
    </row>
    <row r="36" spans="1:6" s="33" customFormat="1" ht="19.5" customHeight="1" hidden="1">
      <c r="A36" s="49" t="s">
        <v>8</v>
      </c>
      <c r="B36" s="47">
        <f>SUM(B34:B35)</f>
        <v>0</v>
      </c>
      <c r="C36" s="47">
        <f>SUM(C34:C35)</f>
        <v>0</v>
      </c>
      <c r="D36" s="50" t="e">
        <f t="shared" si="0"/>
        <v>#DIV/0!</v>
      </c>
      <c r="E36" s="40" t="s">
        <v>4</v>
      </c>
      <c r="F36" s="44"/>
    </row>
    <row r="37" spans="2:6" s="33" customFormat="1" ht="12" hidden="1">
      <c r="B37" s="51"/>
      <c r="F37" s="45"/>
    </row>
    <row r="38" spans="2:6" ht="12" hidden="1">
      <c r="B38" s="16"/>
      <c r="F38" s="30"/>
    </row>
    <row r="39" ht="12" hidden="1">
      <c r="B39" s="16"/>
    </row>
    <row r="40" ht="12">
      <c r="B40" s="16"/>
    </row>
    <row r="41" spans="1:2" ht="12">
      <c r="A41" s="25" t="s">
        <v>9</v>
      </c>
      <c r="B41" s="16"/>
    </row>
    <row r="42" spans="1:2" ht="12">
      <c r="A42" s="2" t="s">
        <v>10</v>
      </c>
      <c r="B42" s="16"/>
    </row>
    <row r="43" spans="1:2" ht="12">
      <c r="A43" s="23" t="s">
        <v>16</v>
      </c>
      <c r="B43" s="16"/>
    </row>
    <row r="44" spans="4:5" ht="12">
      <c r="D44" s="16"/>
      <c r="E44" s="16"/>
    </row>
    <row r="46" spans="2:5" ht="12" hidden="1">
      <c r="B46" s="31">
        <f aca="true" t="shared" si="1" ref="B46:C48">B9+B13-B17</f>
        <v>0</v>
      </c>
      <c r="C46" s="31">
        <f>C9+C13-C17</f>
        <v>0</v>
      </c>
      <c r="D46" s="31">
        <f>ROUND(B9/C9*100-100,0)-D9</f>
        <v>0</v>
      </c>
      <c r="E46" s="31">
        <f>ROUND(B13/C13*100-100,0)-D13</f>
        <v>0</v>
      </c>
    </row>
    <row r="47" spans="2:5" ht="12" hidden="1">
      <c r="B47" s="31">
        <f t="shared" si="1"/>
        <v>0</v>
      </c>
      <c r="C47" s="31">
        <f t="shared" si="1"/>
        <v>0</v>
      </c>
      <c r="D47" s="31">
        <f>ROUND(B10/C10*100-100,0)-D10</f>
        <v>0</v>
      </c>
      <c r="E47" s="31">
        <f>ROUND(B14/C14*100-100,0)-D14</f>
        <v>0</v>
      </c>
    </row>
    <row r="48" spans="2:5" ht="12" hidden="1">
      <c r="B48" s="31">
        <f t="shared" si="1"/>
        <v>0</v>
      </c>
      <c r="C48" s="31">
        <f t="shared" si="1"/>
        <v>0</v>
      </c>
      <c r="D48" s="31">
        <f>ROUND(B11/C11*100-100,0)-D11</f>
        <v>0</v>
      </c>
      <c r="E48" s="31">
        <f>ROUND(B15/C15*100-100,0)-D15</f>
        <v>0</v>
      </c>
    </row>
    <row r="49" spans="2:4" ht="12" hidden="1">
      <c r="B49" s="31">
        <f>B9+B10-B11</f>
        <v>0</v>
      </c>
      <c r="C49" s="31">
        <f>C9+C10-C11</f>
        <v>0</v>
      </c>
      <c r="D49" s="31">
        <f>ROUND(B17/C17*100-100,0)-D17</f>
        <v>0</v>
      </c>
    </row>
    <row r="50" spans="2:4" ht="12" hidden="1">
      <c r="B50" s="31">
        <f>B13+B14-B15</f>
        <v>0</v>
      </c>
      <c r="C50" s="31">
        <f>C13+C14-C15</f>
        <v>0</v>
      </c>
      <c r="D50" s="31">
        <f>ROUND(B18/C18*100-100,0)-D18</f>
        <v>0</v>
      </c>
    </row>
    <row r="51" spans="2:4" ht="12" hidden="1">
      <c r="B51" s="31">
        <f>B17+B18-B19</f>
        <v>0</v>
      </c>
      <c r="C51" s="31">
        <f>C17+C18-C19</f>
        <v>0</v>
      </c>
      <c r="D51" s="31">
        <f>ROUND(B19/C19*100-100,0)-D19</f>
        <v>0</v>
      </c>
    </row>
    <row r="52" ht="12" hidden="1"/>
    <row r="53" spans="2:5" ht="12" hidden="1">
      <c r="B53" s="31">
        <f>B26+B30-B34</f>
        <v>0</v>
      </c>
      <c r="C53" s="31">
        <f aca="true" t="shared" si="2" ref="B53:C55">C26+C30-C34</f>
        <v>0</v>
      </c>
      <c r="D53" s="31" t="e">
        <f>ROUND(B26/C26*100-100,0)-D26</f>
        <v>#DIV/0!</v>
      </c>
      <c r="E53" s="31" t="e">
        <f>ROUND(B30/C30*100-100,0)-D30</f>
        <v>#DIV/0!</v>
      </c>
    </row>
    <row r="54" spans="2:5" ht="12" hidden="1">
      <c r="B54" s="31">
        <f t="shared" si="2"/>
        <v>0</v>
      </c>
      <c r="C54" s="31">
        <f t="shared" si="2"/>
        <v>0</v>
      </c>
      <c r="D54" s="31" t="e">
        <f>ROUND(B27/C27*100-100,0)-D27</f>
        <v>#DIV/0!</v>
      </c>
      <c r="E54" s="31" t="e">
        <f>ROUND(B31/C31*100-100,0)-D31</f>
        <v>#DIV/0!</v>
      </c>
    </row>
    <row r="55" spans="2:5" ht="12" hidden="1">
      <c r="B55" s="31">
        <f t="shared" si="2"/>
        <v>0</v>
      </c>
      <c r="C55" s="31">
        <f t="shared" si="2"/>
        <v>0</v>
      </c>
      <c r="D55" s="31" t="e">
        <f>ROUND(B28/C28*100-100,0)-D28</f>
        <v>#DIV/0!</v>
      </c>
      <c r="E55" s="31" t="e">
        <f>ROUND(B32/C32*100-100,0)-D32</f>
        <v>#DIV/0!</v>
      </c>
    </row>
    <row r="56" spans="2:4" ht="12" hidden="1">
      <c r="B56" s="31">
        <f>B26+B27-B28</f>
        <v>0</v>
      </c>
      <c r="C56" s="31">
        <f>C26+C27-C28</f>
        <v>0</v>
      </c>
      <c r="D56" s="31" t="e">
        <f>ROUND(B34/C34*100-100,0)-D34</f>
        <v>#DIV/0!</v>
      </c>
    </row>
    <row r="57" spans="2:4" ht="12" hidden="1">
      <c r="B57" s="31">
        <f>B30+B31-B32</f>
        <v>0</v>
      </c>
      <c r="C57" s="31">
        <f>C30+C31-C32</f>
        <v>0</v>
      </c>
      <c r="D57" s="31" t="e">
        <f>ROUND(B35/C35*100-100,0)-D35</f>
        <v>#DIV/0!</v>
      </c>
    </row>
    <row r="58" spans="2:4" ht="12" hidden="1">
      <c r="B58" s="31">
        <f>B34+B35-B36</f>
        <v>0</v>
      </c>
      <c r="C58" s="31">
        <f>C34+C35-C36</f>
        <v>0</v>
      </c>
      <c r="D58" s="31" t="e">
        <f>ROUND(B36/C36*100-100,0)-D36</f>
        <v>#DIV/0!</v>
      </c>
    </row>
  </sheetData>
  <sheetProtection/>
  <mergeCells count="1">
    <mergeCell ref="A3:E3"/>
  </mergeCells>
  <printOptions horizontalCentered="1"/>
  <pageMargins left="0.67" right="0.19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ANIRUDHA M WANAGE</dc:creator>
  <cp:keywords/>
  <dc:description/>
  <cp:lastModifiedBy>NILESH DAGA</cp:lastModifiedBy>
  <cp:lastPrinted>2021-08-02T03:39:13Z</cp:lastPrinted>
  <dcterms:created xsi:type="dcterms:W3CDTF">2017-04-01T04:46:05Z</dcterms:created>
  <dcterms:modified xsi:type="dcterms:W3CDTF">2022-05-02T03:22:47Z</dcterms:modified>
  <cp:category/>
  <cp:version/>
  <cp:contentType/>
  <cp:contentStatus/>
</cp:coreProperties>
</file>